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MSCR1\Dropbox (SMN)\Achats\Fournisseurs\Siradis\Catalogues\"/>
    </mc:Choice>
  </mc:AlternateContent>
  <bookViews>
    <workbookView xWindow="28940" yWindow="2000" windowWidth="32780" windowHeight="17160" tabRatio="500"/>
  </bookViews>
  <sheets>
    <sheet name="Sheet1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8" i="1" l="1"/>
  <c r="F47" i="1"/>
  <c r="F46" i="1"/>
  <c r="F58" i="1"/>
  <c r="F57" i="1"/>
  <c r="F56" i="1"/>
  <c r="F21" i="1"/>
  <c r="F22" i="1"/>
  <c r="F53" i="1"/>
  <c r="F54" i="1"/>
  <c r="F55" i="1"/>
  <c r="F41" i="1"/>
  <c r="F40" i="1"/>
  <c r="F45" i="1"/>
  <c r="F44" i="1"/>
  <c r="F43" i="1"/>
  <c r="F42" i="1"/>
  <c r="F39" i="1"/>
  <c r="F38" i="1"/>
  <c r="F52" i="1"/>
  <c r="F51" i="1"/>
  <c r="F50" i="1"/>
  <c r="F49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0" i="1"/>
  <c r="F19" i="1"/>
</calcChain>
</file>

<file path=xl/sharedStrings.xml><?xml version="1.0" encoding="utf-8"?>
<sst xmlns="http://schemas.openxmlformats.org/spreadsheetml/2006/main" count="255" uniqueCount="117">
  <si>
    <t>Bon de Commande</t>
  </si>
  <si>
    <t>Date de Commande</t>
  </si>
  <si>
    <t>Adresse de livraison</t>
  </si>
  <si>
    <t>Adresse de facturation</t>
  </si>
  <si>
    <t>Rue, n°</t>
  </si>
  <si>
    <t>Code postal</t>
  </si>
  <si>
    <t>Localité</t>
  </si>
  <si>
    <t>Téléphone</t>
  </si>
  <si>
    <t>Personne de contact</t>
  </si>
  <si>
    <t>Catégorie</t>
  </si>
  <si>
    <t>Marque</t>
  </si>
  <si>
    <t>Code produit</t>
  </si>
  <si>
    <t>Nom du produit</t>
  </si>
  <si>
    <t>Unités par carton</t>
  </si>
  <si>
    <t>Cartons Commandés</t>
  </si>
  <si>
    <t>Joe &amp; Seph's</t>
  </si>
  <si>
    <t>Ape Snacks</t>
  </si>
  <si>
    <t>ASCC</t>
  </si>
  <si>
    <t>Cacao Curls</t>
  </si>
  <si>
    <t>ASSB</t>
  </si>
  <si>
    <t>Sesame Bites</t>
  </si>
  <si>
    <t>Urban Kombucha</t>
  </si>
  <si>
    <t>UKTVG</t>
  </si>
  <si>
    <t>Urban Kombucha Thé vert &amp; gingembre</t>
  </si>
  <si>
    <t>UKCH</t>
  </si>
  <si>
    <t>Urban Kombucha Citronnelle Hibiscus</t>
  </si>
  <si>
    <t>UKTVMP</t>
  </si>
  <si>
    <t>Urban Kombucha Thé vert &amp; Menthe Poivrée</t>
  </si>
  <si>
    <t>Soft Drinks</t>
  </si>
  <si>
    <t>Prix HT</t>
  </si>
  <si>
    <t xml:space="preserve">Adresser à: </t>
  </si>
  <si>
    <t>commandes@siradis.ch</t>
  </si>
  <si>
    <t xml:space="preserve"> ✓ </t>
  </si>
  <si>
    <t xml:space="preserve">    ✓    </t>
  </si>
  <si>
    <t xml:space="preserve"> RBCCCM </t>
  </si>
  <si>
    <t xml:space="preserve"> Energy Balls - Choco Chip Matcha </t>
  </si>
  <si>
    <t xml:space="preserve"> RBCAM </t>
  </si>
  <si>
    <t xml:space="preserve"> Energy Balls - Ashawaganda Mango </t>
  </si>
  <si>
    <t xml:space="preserve"> RBCCM </t>
  </si>
  <si>
    <t xml:space="preserve"> Energy Balls - Cacao Maca </t>
  </si>
  <si>
    <t xml:space="preserve"> RBRCC </t>
  </si>
  <si>
    <t xml:space="preserve"> Roo'bar - chia &amp; coconut </t>
  </si>
  <si>
    <t xml:space="preserve"> RBRCN </t>
  </si>
  <si>
    <t xml:space="preserve"> Roo'bar - cacao nibs  </t>
  </si>
  <si>
    <t xml:space="preserve"> RBRGB </t>
  </si>
  <si>
    <t xml:space="preserve"> Roo'bar - goji berry </t>
  </si>
  <si>
    <t xml:space="preserve"> RBRMV </t>
  </si>
  <si>
    <t xml:space="preserve"> Roo'bar - mulberry &amp; vanilla </t>
  </si>
  <si>
    <t>Prix par carton</t>
  </si>
  <si>
    <t xml:space="preserve"> Bio </t>
  </si>
  <si>
    <t xml:space="preserve"> Sans Gluten </t>
  </si>
  <si>
    <t xml:space="preserve"> Sans Lactose </t>
  </si>
  <si>
    <t xml:space="preserve"> Vegan </t>
  </si>
  <si>
    <t xml:space="preserve"> Be Kind </t>
  </si>
  <si>
    <t xml:space="preserve"> BKAC </t>
  </si>
  <si>
    <t xml:space="preserve"> Barres énergétiques - Amande &amp; Coco </t>
  </si>
  <si>
    <t xml:space="preserve">  ✓  </t>
  </si>
  <si>
    <t xml:space="preserve"> BKCAA </t>
  </si>
  <si>
    <t xml:space="preserve"> Barres énergétiques - Cranberry Amandes + antioxidants </t>
  </si>
  <si>
    <t xml:space="preserve"> BKFN </t>
  </si>
  <si>
    <t xml:space="preserve"> Barres énergétiques - Fruits et noix (cacahuètes, amandes, noix du brésil, noix, abricots, dates, raisins) </t>
  </si>
  <si>
    <t xml:space="preserve">   ✓   </t>
  </si>
  <si>
    <t>N°Client</t>
  </si>
  <si>
    <t>Date de Livraison souhaitée</t>
  </si>
  <si>
    <t>Etablissement</t>
  </si>
  <si>
    <t>TNSTNG</t>
  </si>
  <si>
    <t>TNSTBM</t>
  </si>
  <si>
    <t>TNSTMM</t>
  </si>
  <si>
    <t>TNSTVCS</t>
  </si>
  <si>
    <t>Thé Noir Gingembre</t>
  </si>
  <si>
    <t>Thé Blanc myrtille</t>
  </si>
  <si>
    <t>Thé Matcha Menthe</t>
  </si>
  <si>
    <t>Thé Vert Citron Sureau</t>
  </si>
  <si>
    <t>Tensaï (FairTrade)</t>
  </si>
  <si>
    <t>Urban Fruit</t>
  </si>
  <si>
    <t>JSSS22</t>
  </si>
  <si>
    <t>Sweet and Salty (Miel) (22g)</t>
  </si>
  <si>
    <t>JSSLT16</t>
  </si>
  <si>
    <t>Sea Salted  (16g)</t>
  </si>
  <si>
    <t xml:space="preserve"> UFSTR </t>
  </si>
  <si>
    <t xml:space="preserve"> Urban Fruit 35g - Fraise </t>
  </si>
  <si>
    <t xml:space="preserve"> UFMANG </t>
  </si>
  <si>
    <t xml:space="preserve"> Urban Fruit 35g - Mangue </t>
  </si>
  <si>
    <t xml:space="preserve"> UFPINE </t>
  </si>
  <si>
    <t xml:space="preserve"> Urban Fruit 35g - Ananas </t>
  </si>
  <si>
    <t xml:space="preserve"> DBCOCO </t>
  </si>
  <si>
    <t xml:space="preserve"> Dessert Bars - Coconut Macaroon </t>
  </si>
  <si>
    <t xml:space="preserve"> DBCHOCO </t>
  </si>
  <si>
    <t xml:space="preserve"> Dessert Bars - Choco-Walnut Brownie </t>
  </si>
  <si>
    <t xml:space="preserve"> SCBSA </t>
  </si>
  <si>
    <t xml:space="preserve"> Swiss Choco Bar Sweet'n'Salty Almond </t>
  </si>
  <si>
    <t xml:space="preserve"> SCBPQ </t>
  </si>
  <si>
    <t xml:space="preserve"> Swiss Choco Bar Praline Quinoa </t>
  </si>
  <si>
    <t xml:space="preserve"> MANBN </t>
  </si>
  <si>
    <t xml:space="preserve"> Fruit &amp; Nut - Berry &amp; Nuts </t>
  </si>
  <si>
    <t xml:space="preserve"> MANSC </t>
  </si>
  <si>
    <t xml:space="preserve"> Fruit &amp; Nut - Sweet Cocktail </t>
  </si>
  <si>
    <t>Mani</t>
  </si>
  <si>
    <t xml:space="preserve"> RTMDBCB </t>
  </si>
  <si>
    <t xml:space="preserve"> RTMDBLC </t>
  </si>
  <si>
    <t xml:space="preserve"> Dessert Bars - Lemon Cake </t>
  </si>
  <si>
    <t>Rhythm 108</t>
  </si>
  <si>
    <t xml:space="preserve"> Dessert Bars - Banana Muffin</t>
  </si>
  <si>
    <t>Salted Puffs</t>
  </si>
  <si>
    <t>Thai-Chili Puffs</t>
  </si>
  <si>
    <t>Gents</t>
  </si>
  <si>
    <t>Tonic Water</t>
  </si>
  <si>
    <t>ASSP</t>
  </si>
  <si>
    <t>ASTP</t>
  </si>
  <si>
    <t>TNSTVC</t>
  </si>
  <si>
    <t>Ginger Ale</t>
  </si>
  <si>
    <t>Bitter Lemon</t>
  </si>
  <si>
    <t>Freely Handustry</t>
  </si>
  <si>
    <t>Cookie - Pépites de chocolat</t>
  </si>
  <si>
    <t>Cookie - Amandes et noix de Pécan</t>
  </si>
  <si>
    <t>Cookie - Framboise</t>
  </si>
  <si>
    <t>Roo'Brands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</si>
</sst>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m/d/yyyy"/>
    <numFmt numFmtId="165" formatCode="_ * #,##0_ ;_ * \-#,##0_ ;_ * &quot;-&quot;??_ ;_ @_ "/>
    <numFmt numFmtId="166" formatCode="_ [$CHF-100C]\ * #,##0.00_ ;_ [$CHF-100C]\ * \-#,##0.00_ ;_ [$CHF-100C]\ * &quot;-&quot;??_ ;_ @_ "/>
    <numFmt numFmtId="167" formatCode="_-* #,##0\ _€_-;\-* #,##0\ _€_-;_-* &quot;-&quot;??\ _€_-;_-@_-"/>
  </numFmts>
  <fonts count="15" x14ac:knownFonts="1"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u/>
      <sz val="12"/>
      <color theme="10"/>
      <name val="Calibri"/>
      <family val="2"/>
    </font>
    <font>
      <u/>
      <sz val="16"/>
      <color theme="10"/>
      <name val="Calibri"/>
      <family val="2"/>
    </font>
    <font>
      <sz val="12"/>
      <color theme="1"/>
      <name val="Calibri"/>
      <family val="2"/>
    </font>
    <font>
      <u/>
      <sz val="12"/>
      <color theme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</fills>
  <borders count="32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0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0"/>
      </bottom>
      <diagonal/>
    </border>
    <border>
      <left style="medium">
        <color indexed="0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indexed="0"/>
      </right>
      <top style="medium">
        <color auto="1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auto="1"/>
      </top>
      <bottom style="medium">
        <color indexed="0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77">
    <xf numFmtId="0" fontId="0" fillId="0" borderId="0"/>
    <xf numFmtId="43" fontId="7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91">
    <xf numFmtId="0" fontId="0" fillId="0" borderId="0" xfId="0"/>
    <xf numFmtId="0" fontId="2" fillId="2" borderId="0" xfId="3" applyFont="1" applyFill="1" applyAlignment="1"/>
    <xf numFmtId="0" fontId="2" fillId="2" borderId="0" xfId="3" applyFont="1" applyFill="1" applyAlignment="1">
      <alignment horizontal="center"/>
    </xf>
    <xf numFmtId="0" fontId="0" fillId="0" borderId="1" xfId="3" applyFont="1" applyFill="1" applyBorder="1"/>
    <xf numFmtId="164" fontId="0" fillId="0" borderId="1" xfId="3" applyNumberFormat="1" applyFont="1" applyFill="1" applyBorder="1"/>
    <xf numFmtId="0" fontId="0" fillId="2" borderId="0" xfId="3" applyFont="1" applyFill="1"/>
    <xf numFmtId="0" fontId="3" fillId="0" borderId="1" xfId="3" applyFont="1" applyBorder="1"/>
    <xf numFmtId="0" fontId="6" fillId="2" borderId="0" xfId="2" applyFont="1" applyFill="1" applyAlignment="1">
      <alignment horizontal="center"/>
    </xf>
    <xf numFmtId="0" fontId="4" fillId="2" borderId="0" xfId="3" applyFont="1" applyFill="1" applyAlignment="1">
      <alignment horizontal="left"/>
    </xf>
    <xf numFmtId="0" fontId="0" fillId="2" borderId="0" xfId="0" applyFill="1"/>
    <xf numFmtId="0" fontId="3" fillId="4" borderId="4" xfId="3" applyFont="1" applyFill="1" applyBorder="1"/>
    <xf numFmtId="167" fontId="10" fillId="5" borderId="4" xfId="0" applyNumberFormat="1" applyFont="1" applyFill="1" applyBorder="1" applyAlignment="1">
      <alignment horizontal="left" vertical="top"/>
    </xf>
    <xf numFmtId="166" fontId="10" fillId="5" borderId="4" xfId="0" applyNumberFormat="1" applyFont="1" applyFill="1" applyBorder="1"/>
    <xf numFmtId="166" fontId="10" fillId="5" borderId="4" xfId="0" applyNumberFormat="1" applyFont="1" applyFill="1" applyBorder="1" applyAlignment="1">
      <alignment horizontal="center" vertical="center"/>
    </xf>
    <xf numFmtId="166" fontId="10" fillId="5" borderId="8" xfId="0" applyNumberFormat="1" applyFont="1" applyFill="1" applyBorder="1" applyAlignment="1">
      <alignment horizontal="center" vertical="center"/>
    </xf>
    <xf numFmtId="165" fontId="12" fillId="5" borderId="10" xfId="1" applyNumberFormat="1" applyFont="1" applyFill="1" applyBorder="1" applyAlignment="1">
      <alignment horizontal="center" vertical="center"/>
    </xf>
    <xf numFmtId="166" fontId="10" fillId="5" borderId="4" xfId="0" applyNumberFormat="1" applyFont="1" applyFill="1" applyBorder="1" applyAlignment="1">
      <alignment horizontal="left" vertical="top"/>
    </xf>
    <xf numFmtId="167" fontId="10" fillId="5" borderId="17" xfId="0" applyNumberFormat="1" applyFont="1" applyFill="1" applyBorder="1" applyAlignment="1">
      <alignment horizontal="left" vertical="top"/>
    </xf>
    <xf numFmtId="166" fontId="10" fillId="5" borderId="17" xfId="0" applyNumberFormat="1" applyFont="1" applyFill="1" applyBorder="1"/>
    <xf numFmtId="166" fontId="10" fillId="5" borderId="17" xfId="0" applyNumberFormat="1" applyFont="1" applyFill="1" applyBorder="1" applyAlignment="1">
      <alignment horizontal="left" vertical="top"/>
    </xf>
    <xf numFmtId="165" fontId="11" fillId="4" borderId="10" xfId="1" applyNumberFormat="1" applyFont="1" applyFill="1" applyBorder="1" applyAlignment="1">
      <alignment horizontal="center" vertical="center"/>
    </xf>
    <xf numFmtId="166" fontId="10" fillId="3" borderId="4" xfId="0" applyNumberFormat="1" applyFont="1" applyFill="1" applyBorder="1" applyAlignment="1">
      <alignment horizontal="left" vertical="top"/>
    </xf>
    <xf numFmtId="167" fontId="10" fillId="3" borderId="4" xfId="0" applyNumberFormat="1" applyFont="1" applyFill="1" applyBorder="1" applyAlignment="1">
      <alignment horizontal="left" vertical="top"/>
    </xf>
    <xf numFmtId="166" fontId="10" fillId="3" borderId="4" xfId="0" applyNumberFormat="1" applyFont="1" applyFill="1" applyBorder="1"/>
    <xf numFmtId="166" fontId="10" fillId="3" borderId="4" xfId="0" applyNumberFormat="1" applyFont="1" applyFill="1" applyBorder="1" applyAlignment="1">
      <alignment horizontal="center" vertical="center"/>
    </xf>
    <xf numFmtId="166" fontId="10" fillId="3" borderId="8" xfId="0" applyNumberFormat="1" applyFont="1" applyFill="1" applyBorder="1" applyAlignment="1">
      <alignment horizontal="center" vertical="center"/>
    </xf>
    <xf numFmtId="165" fontId="12" fillId="3" borderId="10" xfId="1" applyNumberFormat="1" applyFont="1" applyFill="1" applyBorder="1" applyAlignment="1">
      <alignment horizontal="center" vertical="center"/>
    </xf>
    <xf numFmtId="166" fontId="9" fillId="0" borderId="5" xfId="0" applyNumberFormat="1" applyFont="1" applyFill="1" applyBorder="1" applyAlignment="1">
      <alignment horizontal="center" vertical="center"/>
    </xf>
    <xf numFmtId="166" fontId="9" fillId="0" borderId="7" xfId="0" applyNumberFormat="1" applyFont="1" applyFill="1" applyBorder="1" applyAlignment="1">
      <alignment horizontal="center" vertical="center"/>
    </xf>
    <xf numFmtId="166" fontId="9" fillId="0" borderId="6" xfId="0" applyNumberFormat="1" applyFont="1" applyFill="1" applyBorder="1" applyAlignment="1">
      <alignment horizontal="center" vertical="center"/>
    </xf>
    <xf numFmtId="0" fontId="3" fillId="2" borderId="4" xfId="3" applyFont="1" applyFill="1" applyBorder="1"/>
    <xf numFmtId="166" fontId="10" fillId="3" borderId="17" xfId="0" applyNumberFormat="1" applyFont="1" applyFill="1" applyBorder="1" applyAlignment="1">
      <alignment horizontal="left" vertical="top"/>
    </xf>
    <xf numFmtId="167" fontId="10" fillId="3" borderId="17" xfId="0" applyNumberFormat="1" applyFont="1" applyFill="1" applyBorder="1" applyAlignment="1">
      <alignment horizontal="left" vertical="top"/>
    </xf>
    <xf numFmtId="166" fontId="10" fillId="3" borderId="17" xfId="0" applyNumberFormat="1" applyFont="1" applyFill="1" applyBorder="1"/>
    <xf numFmtId="0" fontId="3" fillId="2" borderId="9" xfId="3" applyFont="1" applyFill="1" applyBorder="1"/>
    <xf numFmtId="0" fontId="3" fillId="4" borderId="1" xfId="3" applyFont="1" applyFill="1" applyBorder="1"/>
    <xf numFmtId="0" fontId="0" fillId="4" borderId="1" xfId="3" applyFont="1" applyFill="1" applyBorder="1"/>
    <xf numFmtId="14" fontId="0" fillId="2" borderId="0" xfId="3" applyNumberFormat="1" applyFont="1" applyFill="1"/>
    <xf numFmtId="0" fontId="1" fillId="0" borderId="26" xfId="3" applyFont="1" applyFill="1" applyBorder="1"/>
    <xf numFmtId="0" fontId="1" fillId="0" borderId="27" xfId="3" applyFont="1" applyFill="1" applyBorder="1"/>
    <xf numFmtId="0" fontId="3" fillId="4" borderId="9" xfId="3" applyFont="1" applyFill="1" applyBorder="1"/>
    <xf numFmtId="165" fontId="11" fillId="4" borderId="30" xfId="1" applyNumberFormat="1" applyFont="1" applyFill="1" applyBorder="1" applyAlignment="1">
      <alignment horizontal="center" vertical="center"/>
    </xf>
    <xf numFmtId="165" fontId="11" fillId="2" borderId="10" xfId="1" applyNumberFormat="1" applyFont="1" applyFill="1" applyBorder="1" applyAlignment="1">
      <alignment horizontal="center" vertical="center"/>
    </xf>
    <xf numFmtId="165" fontId="11" fillId="2" borderId="30" xfId="1" applyNumberFormat="1" applyFont="1" applyFill="1" applyBorder="1" applyAlignment="1">
      <alignment horizontal="center" vertical="center"/>
    </xf>
    <xf numFmtId="166" fontId="10" fillId="5" borderId="9" xfId="0" applyNumberFormat="1" applyFont="1" applyFill="1" applyBorder="1"/>
    <xf numFmtId="166" fontId="10" fillId="3" borderId="9" xfId="0" applyNumberFormat="1" applyFont="1" applyFill="1" applyBorder="1"/>
    <xf numFmtId="166" fontId="10" fillId="2" borderId="4" xfId="0" applyNumberFormat="1" applyFont="1" applyFill="1" applyBorder="1"/>
    <xf numFmtId="165" fontId="12" fillId="3" borderId="4" xfId="1" applyNumberFormat="1" applyFont="1" applyFill="1" applyBorder="1" applyAlignment="1">
      <alignment horizontal="center" vertical="center"/>
    </xf>
    <xf numFmtId="166" fontId="10" fillId="5" borderId="4" xfId="0" applyNumberFormat="1" applyFont="1" applyFill="1" applyBorder="1" applyAlignment="1">
      <alignment horizontal="center"/>
    </xf>
    <xf numFmtId="166" fontId="14" fillId="5" borderId="4" xfId="0" applyNumberFormat="1" applyFont="1" applyFill="1" applyBorder="1" applyAlignment="1">
      <alignment horizontal="center"/>
    </xf>
    <xf numFmtId="0" fontId="3" fillId="4" borderId="21" xfId="3" applyFont="1" applyFill="1" applyBorder="1"/>
    <xf numFmtId="167" fontId="10" fillId="5" borderId="21" xfId="0" applyNumberFormat="1" applyFont="1" applyFill="1" applyBorder="1" applyAlignment="1">
      <alignment horizontal="left" vertical="top"/>
    </xf>
    <xf numFmtId="166" fontId="10" fillId="5" borderId="21" xfId="0" applyNumberFormat="1" applyFont="1" applyFill="1" applyBorder="1"/>
    <xf numFmtId="166" fontId="10" fillId="5" borderId="21" xfId="0" applyNumberFormat="1" applyFont="1" applyFill="1" applyBorder="1" applyAlignment="1">
      <alignment horizontal="center" vertical="center"/>
    </xf>
    <xf numFmtId="166" fontId="10" fillId="5" borderId="31" xfId="0" applyNumberFormat="1" applyFont="1" applyFill="1" applyBorder="1" applyAlignment="1">
      <alignment horizontal="center" vertical="center"/>
    </xf>
    <xf numFmtId="167" fontId="10" fillId="3" borderId="9" xfId="0" applyNumberFormat="1" applyFont="1" applyFill="1" applyBorder="1" applyAlignment="1">
      <alignment horizontal="left" vertical="top"/>
    </xf>
    <xf numFmtId="166" fontId="10" fillId="2" borderId="9" xfId="0" applyNumberFormat="1" applyFont="1" applyFill="1" applyBorder="1"/>
    <xf numFmtId="166" fontId="10" fillId="3" borderId="16" xfId="0" applyNumberFormat="1" applyFont="1" applyFill="1" applyBorder="1" applyAlignment="1">
      <alignment horizontal="left" vertical="top"/>
    </xf>
    <xf numFmtId="166" fontId="10" fillId="2" borderId="17" xfId="0" applyNumberFormat="1" applyFont="1" applyFill="1" applyBorder="1"/>
    <xf numFmtId="166" fontId="10" fillId="3" borderId="12" xfId="0" applyNumberFormat="1" applyFont="1" applyFill="1" applyBorder="1" applyAlignment="1">
      <alignment horizontal="center" vertical="center"/>
    </xf>
    <xf numFmtId="0" fontId="3" fillId="2" borderId="28" xfId="3" applyFont="1" applyFill="1" applyBorder="1"/>
    <xf numFmtId="0" fontId="3" fillId="2" borderId="29" xfId="3" applyFont="1" applyFill="1" applyBorder="1"/>
    <xf numFmtId="167" fontId="10" fillId="3" borderId="29" xfId="0" applyNumberFormat="1" applyFont="1" applyFill="1" applyBorder="1" applyAlignment="1">
      <alignment horizontal="left" vertical="top"/>
    </xf>
    <xf numFmtId="166" fontId="10" fillId="3" borderId="29" xfId="0" applyNumberFormat="1" applyFont="1" applyFill="1" applyBorder="1"/>
    <xf numFmtId="166" fontId="10" fillId="3" borderId="29" xfId="0" applyNumberFormat="1" applyFont="1" applyFill="1" applyBorder="1" applyAlignment="1">
      <alignment horizontal="center" vertical="center"/>
    </xf>
    <xf numFmtId="166" fontId="10" fillId="3" borderId="13" xfId="0" applyNumberFormat="1" applyFont="1" applyFill="1" applyBorder="1" applyAlignment="1">
      <alignment horizontal="center" vertic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  <xf numFmtId="0" fontId="3" fillId="2" borderId="14" xfId="3" applyFont="1" applyFill="1" applyBorder="1" applyAlignment="1">
      <alignment horizontal="center" vertical="center"/>
    </xf>
    <xf numFmtId="0" fontId="3" fillId="2" borderId="25" xfId="3" applyFont="1" applyFill="1" applyBorder="1" applyAlignment="1">
      <alignment horizontal="center" vertical="center"/>
    </xf>
    <xf numFmtId="166" fontId="10" fillId="3" borderId="22" xfId="0" applyNumberFormat="1" applyFont="1" applyFill="1" applyBorder="1" applyAlignment="1">
      <alignment horizontal="center" vertical="center"/>
    </xf>
    <xf numFmtId="166" fontId="10" fillId="3" borderId="15" xfId="0" applyNumberFormat="1" applyFont="1" applyFill="1" applyBorder="1" applyAlignment="1">
      <alignment horizontal="center" vertical="center"/>
    </xf>
    <xf numFmtId="166" fontId="10" fillId="3" borderId="23" xfId="0" applyNumberFormat="1" applyFont="1" applyFill="1" applyBorder="1" applyAlignment="1">
      <alignment horizontal="center" vertical="center"/>
    </xf>
    <xf numFmtId="166" fontId="10" fillId="5" borderId="18" xfId="0" applyNumberFormat="1" applyFont="1" applyFill="1" applyBorder="1" applyAlignment="1">
      <alignment horizontal="center" vertical="center"/>
    </xf>
    <xf numFmtId="166" fontId="10" fillId="5" borderId="19" xfId="0" applyNumberFormat="1" applyFont="1" applyFill="1" applyBorder="1" applyAlignment="1">
      <alignment horizontal="center" vertical="center"/>
    </xf>
    <xf numFmtId="166" fontId="10" fillId="5" borderId="20" xfId="0" applyNumberFormat="1" applyFont="1" applyFill="1" applyBorder="1" applyAlignment="1">
      <alignment horizontal="center" vertical="center"/>
    </xf>
    <xf numFmtId="166" fontId="10" fillId="3" borderId="18" xfId="0" applyNumberFormat="1" applyFont="1" applyFill="1" applyBorder="1" applyAlignment="1">
      <alignment horizontal="center" vertical="center"/>
    </xf>
    <xf numFmtId="166" fontId="10" fillId="3" borderId="20" xfId="0" applyNumberFormat="1" applyFont="1" applyFill="1" applyBorder="1" applyAlignment="1">
      <alignment horizontal="center" vertical="center"/>
    </xf>
    <xf numFmtId="166" fontId="10" fillId="5" borderId="22" xfId="0" applyNumberFormat="1" applyFont="1" applyFill="1" applyBorder="1" applyAlignment="1">
      <alignment horizontal="center" vertical="center"/>
    </xf>
    <xf numFmtId="166" fontId="10" fillId="5" borderId="15" xfId="0" applyNumberFormat="1" applyFont="1" applyFill="1" applyBorder="1" applyAlignment="1">
      <alignment horizontal="center" vertical="center"/>
    </xf>
    <xf numFmtId="166" fontId="10" fillId="5" borderId="23" xfId="0" applyNumberFormat="1" applyFont="1" applyFill="1" applyBorder="1" applyAlignment="1">
      <alignment horizontal="center" vertical="center"/>
    </xf>
    <xf numFmtId="166" fontId="10" fillId="3" borderId="24" xfId="0" applyNumberFormat="1" applyFont="1" applyFill="1" applyBorder="1" applyAlignment="1">
      <alignment horizontal="center" vertical="center"/>
    </xf>
    <xf numFmtId="0" fontId="13" fillId="2" borderId="18" xfId="3" applyFont="1" applyFill="1" applyBorder="1" applyAlignment="1">
      <alignment horizontal="center" vertical="center"/>
    </xf>
    <xf numFmtId="0" fontId="13" fillId="2" borderId="19" xfId="3" applyFont="1" applyFill="1" applyBorder="1" applyAlignment="1">
      <alignment horizontal="center" vertical="center"/>
    </xf>
    <xf numFmtId="0" fontId="13" fillId="2" borderId="20" xfId="3" applyFont="1" applyFill="1" applyBorder="1" applyAlignment="1">
      <alignment horizontal="center" vertical="center"/>
    </xf>
    <xf numFmtId="0" fontId="3" fillId="4" borderId="18" xfId="3" applyFont="1" applyFill="1" applyBorder="1" applyAlignment="1">
      <alignment horizontal="center" vertical="center"/>
    </xf>
    <xf numFmtId="0" fontId="3" fillId="4" borderId="19" xfId="3" applyFont="1" applyFill="1" applyBorder="1" applyAlignment="1">
      <alignment horizontal="center" vertical="center"/>
    </xf>
    <xf numFmtId="0" fontId="3" fillId="4" borderId="20" xfId="3" applyFont="1" applyFill="1" applyBorder="1" applyAlignment="1">
      <alignment horizontal="center" vertical="center"/>
    </xf>
    <xf numFmtId="0" fontId="3" fillId="2" borderId="19" xfId="3" applyFont="1" applyFill="1" applyBorder="1" applyAlignment="1">
      <alignment horizontal="center" vertical="center"/>
    </xf>
    <xf numFmtId="0" fontId="3" fillId="2" borderId="20" xfId="3" applyFont="1" applyFill="1" applyBorder="1" applyAlignment="1">
      <alignment horizontal="center" vertical="center"/>
    </xf>
    <xf numFmtId="0" fontId="1" fillId="4" borderId="11" xfId="3" applyFont="1" applyFill="1" applyBorder="1" applyAlignment="1">
      <alignment horizontal="center" vertical="center"/>
    </xf>
  </cellXfs>
  <cellStyles count="77">
    <cellStyle name="Bold text" xfId="4"/>
    <cellStyle name="Col header" xfId="8"/>
    <cellStyle name="Date" xfId="9"/>
    <cellStyle name="Date &amp; time" xfId="11"/>
    <cellStyle name="Lien hypertexte" xfId="2" builtinId="8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Lien hypertexte visité" xfId="51" builtinId="9" hidden="1"/>
    <cellStyle name="Lien hypertexte visité" xfId="52" builtinId="9" hidden="1"/>
    <cellStyle name="Lien hypertexte visité" xfId="53" builtinId="9" hidden="1"/>
    <cellStyle name="Lien hypertexte visité" xfId="54" builtinId="9" hidden="1"/>
    <cellStyle name="Lien hypertexte visité" xfId="55" builtinId="9" hidden="1"/>
    <cellStyle name="Lien hypertexte visité" xfId="56" builtinId="9" hidden="1"/>
    <cellStyle name="Lien hypertexte visité" xfId="57" builtinId="9" hidden="1"/>
    <cellStyle name="Lien hypertexte visité" xfId="58" builtinId="9" hidden="1"/>
    <cellStyle name="Lien hypertexte visité" xfId="59" builtinId="9" hidden="1"/>
    <cellStyle name="Lien hypertexte visité" xfId="60" builtinId="9" hidden="1"/>
    <cellStyle name="Lien hypertexte visité" xfId="61" builtinId="9" hidden="1"/>
    <cellStyle name="Lien hypertexte visité" xfId="62" builtinId="9" hidden="1"/>
    <cellStyle name="Lien hypertexte visité" xfId="63" builtinId="9" hidden="1"/>
    <cellStyle name="Lien hypertexte visité" xfId="64" builtinId="9" hidden="1"/>
    <cellStyle name="Lien hypertexte visité" xfId="65" builtinId="9" hidden="1"/>
    <cellStyle name="Lien hypertexte visité" xfId="66" builtinId="9" hidden="1"/>
    <cellStyle name="Lien hypertexte visité" xfId="67" builtinId="9" hidden="1"/>
    <cellStyle name="Lien hypertexte visité" xfId="68" builtinId="9" hidden="1"/>
    <cellStyle name="Lien hypertexte visité" xfId="69" builtinId="9" hidden="1"/>
    <cellStyle name="Lien hypertexte visité" xfId="70" builtinId="9" hidden="1"/>
    <cellStyle name="Lien hypertexte visité" xfId="71" builtinId="9" hidden="1"/>
    <cellStyle name="Lien hypertexte visité" xfId="72" builtinId="9" hidden="1"/>
    <cellStyle name="Lien hypertexte visité" xfId="73" builtinId="9" hidden="1"/>
    <cellStyle name="Lien hypertexte visité" xfId="74" builtinId="9" hidden="1"/>
    <cellStyle name="Lien hypertexte visité" xfId="75" builtinId="9" hidden="1"/>
    <cellStyle name="Lien hypertexte visité" xfId="76" builtinId="9" hidden="1"/>
    <cellStyle name="Milliers" xfId="1" builtinId="3"/>
    <cellStyle name="Money" xfId="6"/>
    <cellStyle name="Normal" xfId="0" builtinId="0"/>
    <cellStyle name="Number" xfId="5"/>
    <cellStyle name="Percentage" xfId="7"/>
    <cellStyle name="Text" xfId="3"/>
    <cellStyle name="Time" xfId="1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209550</xdr:rowOff>
    </xdr:from>
    <xdr:to>
      <xdr:col>1</xdr:col>
      <xdr:colOff>279400</xdr:colOff>
      <xdr:row>1</xdr:row>
      <xdr:rowOff>38099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09550"/>
          <a:ext cx="2025650" cy="793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ommandes@siradis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tabSelected="1" topLeftCell="B1" zoomScale="75" zoomScaleNormal="75" zoomScalePageLayoutView="75" workbookViewId="0">
      <selection activeCell="B56" sqref="B56:L58"/>
    </sheetView>
  </sheetViews>
  <sheetFormatPr baseColWidth="10" defaultColWidth="10.83203125" defaultRowHeight="15.5" x14ac:dyDescent="0.35"/>
  <cols>
    <col min="1" max="1" width="23.58203125" style="9" customWidth="1"/>
    <col min="2" max="2" width="27.5" style="9" customWidth="1"/>
    <col min="3" max="3" width="17.33203125" style="9" hidden="1" customWidth="1"/>
    <col min="4" max="4" width="36.08203125" style="9" customWidth="1"/>
    <col min="5" max="5" width="20.33203125" style="9" customWidth="1"/>
    <col min="6" max="6" width="13.5" style="9" customWidth="1"/>
    <col min="7" max="7" width="15.08203125" style="9" bestFit="1" customWidth="1"/>
    <col min="8" max="8" width="5.33203125" style="9" customWidth="1"/>
    <col min="9" max="9" width="12" style="9" customWidth="1"/>
    <col min="10" max="10" width="12.5" style="9" customWidth="1"/>
    <col min="11" max="11" width="16" style="9" customWidth="1"/>
    <col min="12" max="12" width="17.83203125" style="9" bestFit="1" customWidth="1"/>
    <col min="13" max="16384" width="10.83203125" style="9"/>
  </cols>
  <sheetData>
    <row r="1" spans="1:9" ht="76.5" customHeight="1" x14ac:dyDescent="0.35">
      <c r="A1"/>
      <c r="B1" s="5"/>
      <c r="C1" s="5"/>
      <c r="D1" s="5"/>
      <c r="E1" s="5"/>
      <c r="F1" s="5"/>
      <c r="G1" s="5"/>
      <c r="H1" s="5"/>
      <c r="I1" s="5"/>
    </row>
    <row r="2" spans="1:9" ht="26" x14ac:dyDescent="0.6">
      <c r="A2" s="1" t="s">
        <v>0</v>
      </c>
      <c r="B2" s="1"/>
      <c r="C2" s="1"/>
      <c r="D2" s="1"/>
      <c r="E2" s="1"/>
      <c r="F2" s="5"/>
      <c r="G2" s="5"/>
      <c r="H2" s="5"/>
      <c r="I2" s="5"/>
    </row>
    <row r="3" spans="1:9" ht="26" x14ac:dyDescent="0.6">
      <c r="A3" s="8" t="s">
        <v>30</v>
      </c>
      <c r="B3" s="7" t="s">
        <v>31</v>
      </c>
      <c r="C3" s="2"/>
      <c r="D3" s="2"/>
      <c r="E3" s="2"/>
      <c r="F3" s="5"/>
      <c r="G3" s="5"/>
      <c r="H3" s="5"/>
      <c r="I3" s="5"/>
    </row>
    <row r="4" spans="1:9" ht="21" customHeight="1" x14ac:dyDescent="0.6">
      <c r="A4" s="3" t="s">
        <v>64</v>
      </c>
      <c r="B4" s="4"/>
      <c r="C4" s="2"/>
      <c r="D4" s="2"/>
      <c r="E4" s="2"/>
      <c r="F4" s="5"/>
      <c r="G4" s="5"/>
      <c r="H4" s="5"/>
      <c r="I4" s="5"/>
    </row>
    <row r="5" spans="1:9" ht="21" customHeight="1" x14ac:dyDescent="0.6">
      <c r="A5" s="3" t="s">
        <v>62</v>
      </c>
      <c r="B5" s="4"/>
      <c r="C5" s="2"/>
      <c r="D5" s="2"/>
      <c r="E5" s="2"/>
      <c r="F5" s="5"/>
      <c r="G5" s="5"/>
      <c r="H5" s="5"/>
      <c r="I5" s="5"/>
    </row>
    <row r="6" spans="1:9" x14ac:dyDescent="0.35">
      <c r="A6" s="3" t="s">
        <v>1</v>
      </c>
      <c r="B6" s="4"/>
      <c r="C6" s="5"/>
      <c r="D6" s="5"/>
      <c r="E6" s="5"/>
      <c r="F6" s="5"/>
      <c r="G6" s="5"/>
      <c r="H6" s="5"/>
      <c r="I6" s="5"/>
    </row>
    <row r="7" spans="1:9" x14ac:dyDescent="0.35">
      <c r="A7" s="3" t="s">
        <v>63</v>
      </c>
      <c r="B7" s="4"/>
      <c r="C7" s="5"/>
      <c r="D7" s="5"/>
      <c r="E7" s="5"/>
      <c r="F7" s="5"/>
      <c r="G7" s="5"/>
      <c r="H7" s="5"/>
      <c r="I7" s="5"/>
    </row>
    <row r="8" spans="1:9" x14ac:dyDescent="0.35">
      <c r="A8" s="5"/>
      <c r="B8" s="5"/>
      <c r="C8" s="5"/>
      <c r="D8" s="5"/>
      <c r="E8" s="5"/>
      <c r="F8" s="5"/>
      <c r="G8" s="5"/>
      <c r="H8" s="5"/>
      <c r="I8" s="5"/>
    </row>
    <row r="9" spans="1:9" x14ac:dyDescent="0.35">
      <c r="A9" s="66" t="s">
        <v>2</v>
      </c>
      <c r="B9" s="67"/>
      <c r="C9" s="5"/>
      <c r="D9" s="66" t="s">
        <v>3</v>
      </c>
      <c r="E9" s="67"/>
      <c r="F9" s="5"/>
      <c r="G9" s="5"/>
      <c r="H9" s="5"/>
      <c r="I9" s="5"/>
    </row>
    <row r="10" spans="1:9" x14ac:dyDescent="0.35">
      <c r="A10" s="35" t="s">
        <v>4</v>
      </c>
      <c r="B10" s="36"/>
      <c r="C10" s="5"/>
      <c r="D10" s="35" t="s">
        <v>4</v>
      </c>
      <c r="E10" s="36"/>
      <c r="F10" s="5"/>
      <c r="G10" s="5"/>
      <c r="H10" s="5"/>
      <c r="I10" s="5"/>
    </row>
    <row r="11" spans="1:9" x14ac:dyDescent="0.35">
      <c r="A11" s="6" t="s">
        <v>5</v>
      </c>
      <c r="B11" s="3"/>
      <c r="C11" s="5"/>
      <c r="D11" s="6" t="s">
        <v>5</v>
      </c>
      <c r="E11" s="3"/>
      <c r="F11" s="5"/>
      <c r="G11" s="5"/>
      <c r="H11" s="5"/>
      <c r="I11" s="5"/>
    </row>
    <row r="12" spans="1:9" x14ac:dyDescent="0.35">
      <c r="A12" s="35" t="s">
        <v>6</v>
      </c>
      <c r="B12" s="36"/>
      <c r="C12" s="5"/>
      <c r="D12" s="35" t="s">
        <v>6</v>
      </c>
      <c r="E12" s="36"/>
      <c r="F12" s="5"/>
      <c r="G12" s="5"/>
      <c r="H12" s="5"/>
      <c r="I12" s="5"/>
    </row>
    <row r="13" spans="1:9" x14ac:dyDescent="0.35">
      <c r="A13" s="6" t="s">
        <v>7</v>
      </c>
      <c r="B13" s="3"/>
      <c r="C13" s="5"/>
      <c r="D13" s="6" t="s">
        <v>7</v>
      </c>
      <c r="E13" s="3"/>
      <c r="F13" s="5"/>
      <c r="G13" s="5"/>
      <c r="H13" s="5"/>
      <c r="I13" s="5"/>
    </row>
    <row r="14" spans="1:9" x14ac:dyDescent="0.35">
      <c r="A14" s="35" t="s">
        <v>8</v>
      </c>
      <c r="B14" s="36"/>
      <c r="C14" s="5"/>
      <c r="D14" s="35" t="s">
        <v>8</v>
      </c>
      <c r="E14" s="36"/>
      <c r="F14" s="5"/>
      <c r="G14" s="5"/>
      <c r="H14" s="5"/>
      <c r="I14" s="5"/>
    </row>
    <row r="15" spans="1:9" x14ac:dyDescent="0.35">
      <c r="A15" s="5"/>
      <c r="B15" s="5"/>
      <c r="C15" s="5"/>
      <c r="D15" s="5"/>
      <c r="E15" s="5"/>
      <c r="F15" s="5"/>
      <c r="G15" s="5"/>
      <c r="H15" s="5"/>
      <c r="I15" s="5"/>
    </row>
    <row r="16" spans="1:9" x14ac:dyDescent="0.35">
      <c r="A16" s="5"/>
      <c r="B16" s="5"/>
      <c r="C16" s="37"/>
      <c r="D16" s="5"/>
      <c r="E16" s="5"/>
      <c r="F16" s="5"/>
      <c r="G16" s="5"/>
      <c r="H16" s="5"/>
      <c r="I16" s="5"/>
    </row>
    <row r="17" spans="1:12" ht="16" thickBot="1" x14ac:dyDescent="0.4">
      <c r="A17" s="5"/>
      <c r="B17" s="5"/>
      <c r="C17" s="5"/>
      <c r="D17" s="5"/>
      <c r="E17" s="5"/>
      <c r="F17" s="5"/>
      <c r="G17" s="5"/>
      <c r="H17" s="5"/>
      <c r="I17" s="5"/>
    </row>
    <row r="18" spans="1:12" ht="16" thickBot="1" x14ac:dyDescent="0.4">
      <c r="A18" s="38" t="s">
        <v>9</v>
      </c>
      <c r="B18" s="39" t="s">
        <v>10</v>
      </c>
      <c r="C18" s="27" t="s">
        <v>11</v>
      </c>
      <c r="D18" s="27" t="s">
        <v>12</v>
      </c>
      <c r="E18" s="27" t="s">
        <v>13</v>
      </c>
      <c r="F18" s="27" t="s">
        <v>48</v>
      </c>
      <c r="G18" s="27" t="s">
        <v>29</v>
      </c>
      <c r="H18" s="27" t="s">
        <v>49</v>
      </c>
      <c r="I18" s="27" t="s">
        <v>50</v>
      </c>
      <c r="J18" s="27" t="s">
        <v>51</v>
      </c>
      <c r="K18" s="28" t="s">
        <v>52</v>
      </c>
      <c r="L18" s="29" t="s">
        <v>14</v>
      </c>
    </row>
    <row r="19" spans="1:12" x14ac:dyDescent="0.35">
      <c r="A19" s="90"/>
      <c r="B19" s="68" t="s">
        <v>15</v>
      </c>
      <c r="C19" s="30" t="s">
        <v>75</v>
      </c>
      <c r="D19" s="30" t="s">
        <v>76</v>
      </c>
      <c r="E19" s="22">
        <v>30</v>
      </c>
      <c r="F19" s="23">
        <f t="shared" ref="F19:F20" si="0">G19*E19</f>
        <v>36</v>
      </c>
      <c r="G19" s="46">
        <v>1.2</v>
      </c>
      <c r="H19" s="47"/>
      <c r="I19" s="24" t="s">
        <v>33</v>
      </c>
      <c r="J19" s="24" t="s">
        <v>33</v>
      </c>
      <c r="K19" s="24"/>
      <c r="L19" s="26"/>
    </row>
    <row r="20" spans="1:12" ht="16" thickBot="1" x14ac:dyDescent="0.4">
      <c r="A20" s="90"/>
      <c r="B20" s="69"/>
      <c r="C20" s="30" t="s">
        <v>77</v>
      </c>
      <c r="D20" s="30" t="s">
        <v>78</v>
      </c>
      <c r="E20" s="22">
        <v>30</v>
      </c>
      <c r="F20" s="23">
        <f t="shared" si="0"/>
        <v>36</v>
      </c>
      <c r="G20" s="46">
        <v>1.2</v>
      </c>
      <c r="H20" s="47"/>
      <c r="I20" s="24" t="s">
        <v>33</v>
      </c>
      <c r="J20" s="24" t="s">
        <v>33</v>
      </c>
      <c r="K20" s="24" t="s">
        <v>33</v>
      </c>
      <c r="L20" s="26"/>
    </row>
    <row r="21" spans="1:12" ht="18" customHeight="1" x14ac:dyDescent="0.35">
      <c r="A21" s="90"/>
      <c r="B21" s="85" t="s">
        <v>16</v>
      </c>
      <c r="C21" s="40" t="s">
        <v>107</v>
      </c>
      <c r="D21" s="10" t="s">
        <v>103</v>
      </c>
      <c r="E21" s="11">
        <v>24</v>
      </c>
      <c r="F21" s="12">
        <f t="shared" ref="F21:F22" si="1">G21*E21</f>
        <v>31.200000000000003</v>
      </c>
      <c r="G21" s="12">
        <v>1.3</v>
      </c>
      <c r="H21" s="13"/>
      <c r="I21" s="13" t="s">
        <v>33</v>
      </c>
      <c r="J21" s="13" t="s">
        <v>33</v>
      </c>
      <c r="K21" s="14" t="s">
        <v>33</v>
      </c>
      <c r="L21" s="15"/>
    </row>
    <row r="22" spans="1:12" ht="18" customHeight="1" x14ac:dyDescent="0.35">
      <c r="A22" s="90"/>
      <c r="B22" s="86"/>
      <c r="C22" s="40" t="s">
        <v>108</v>
      </c>
      <c r="D22" s="10" t="s">
        <v>104</v>
      </c>
      <c r="E22" s="11">
        <v>24</v>
      </c>
      <c r="F22" s="12">
        <f t="shared" si="1"/>
        <v>31.200000000000003</v>
      </c>
      <c r="G22" s="12">
        <v>1.3</v>
      </c>
      <c r="H22" s="13"/>
      <c r="I22" s="13" t="s">
        <v>33</v>
      </c>
      <c r="J22" s="13" t="s">
        <v>33</v>
      </c>
      <c r="K22" s="14" t="s">
        <v>33</v>
      </c>
      <c r="L22" s="15"/>
    </row>
    <row r="23" spans="1:12" ht="15" customHeight="1" x14ac:dyDescent="0.35">
      <c r="A23" s="90"/>
      <c r="B23" s="86"/>
      <c r="C23" s="40" t="s">
        <v>17</v>
      </c>
      <c r="D23" s="10" t="s">
        <v>18</v>
      </c>
      <c r="E23" s="11">
        <v>10</v>
      </c>
      <c r="F23" s="12">
        <f t="shared" ref="F23:F55" si="2">G23*E23</f>
        <v>12</v>
      </c>
      <c r="G23" s="12">
        <v>1.2</v>
      </c>
      <c r="H23" s="13"/>
      <c r="I23" s="13" t="s">
        <v>33</v>
      </c>
      <c r="J23" s="13" t="s">
        <v>33</v>
      </c>
      <c r="K23" s="14" t="s">
        <v>33</v>
      </c>
      <c r="L23" s="15"/>
    </row>
    <row r="24" spans="1:12" ht="16" customHeight="1" thickBot="1" x14ac:dyDescent="0.4">
      <c r="A24" s="90"/>
      <c r="B24" s="87"/>
      <c r="C24" s="40" t="s">
        <v>19</v>
      </c>
      <c r="D24" s="10" t="s">
        <v>20</v>
      </c>
      <c r="E24" s="11">
        <v>10</v>
      </c>
      <c r="F24" s="12">
        <f t="shared" si="2"/>
        <v>15</v>
      </c>
      <c r="G24" s="12">
        <v>1.5</v>
      </c>
      <c r="H24" s="13"/>
      <c r="I24" s="13" t="s">
        <v>33</v>
      </c>
      <c r="J24" s="13" t="s">
        <v>33</v>
      </c>
      <c r="K24" s="14" t="s">
        <v>33</v>
      </c>
      <c r="L24" s="15"/>
    </row>
    <row r="25" spans="1:12" x14ac:dyDescent="0.35">
      <c r="A25" s="90"/>
      <c r="B25" s="71" t="s">
        <v>116</v>
      </c>
      <c r="C25" s="16" t="s">
        <v>34</v>
      </c>
      <c r="D25" s="21" t="s">
        <v>35</v>
      </c>
      <c r="E25" s="22">
        <v>20</v>
      </c>
      <c r="F25" s="23">
        <f t="shared" si="2"/>
        <v>18</v>
      </c>
      <c r="G25" s="23">
        <v>0.9</v>
      </c>
      <c r="H25" s="24" t="s">
        <v>32</v>
      </c>
      <c r="I25" s="24" t="s">
        <v>32</v>
      </c>
      <c r="J25" s="24" t="s">
        <v>32</v>
      </c>
      <c r="K25" s="25" t="s">
        <v>32</v>
      </c>
      <c r="L25" s="26"/>
    </row>
    <row r="26" spans="1:12" x14ac:dyDescent="0.35">
      <c r="A26" s="90"/>
      <c r="B26" s="71"/>
      <c r="C26" s="16" t="s">
        <v>36</v>
      </c>
      <c r="D26" s="21" t="s">
        <v>37</v>
      </c>
      <c r="E26" s="22">
        <v>20</v>
      </c>
      <c r="F26" s="23">
        <f t="shared" si="2"/>
        <v>18</v>
      </c>
      <c r="G26" s="23">
        <v>0.9</v>
      </c>
      <c r="H26" s="24" t="s">
        <v>32</v>
      </c>
      <c r="I26" s="24" t="s">
        <v>32</v>
      </c>
      <c r="J26" s="24" t="s">
        <v>32</v>
      </c>
      <c r="K26" s="25" t="s">
        <v>32</v>
      </c>
      <c r="L26" s="26"/>
    </row>
    <row r="27" spans="1:12" x14ac:dyDescent="0.35">
      <c r="A27" s="90"/>
      <c r="B27" s="71"/>
      <c r="C27" s="16" t="s">
        <v>38</v>
      </c>
      <c r="D27" s="21" t="s">
        <v>39</v>
      </c>
      <c r="E27" s="22">
        <v>20</v>
      </c>
      <c r="F27" s="23">
        <f t="shared" si="2"/>
        <v>18</v>
      </c>
      <c r="G27" s="23">
        <v>0.9</v>
      </c>
      <c r="H27" s="24" t="s">
        <v>32</v>
      </c>
      <c r="I27" s="24" t="s">
        <v>32</v>
      </c>
      <c r="J27" s="24" t="s">
        <v>32</v>
      </c>
      <c r="K27" s="25" t="s">
        <v>32</v>
      </c>
      <c r="L27" s="26"/>
    </row>
    <row r="28" spans="1:12" x14ac:dyDescent="0.35">
      <c r="A28" s="90"/>
      <c r="B28" s="71"/>
      <c r="C28" s="21" t="s">
        <v>40</v>
      </c>
      <c r="D28" s="16" t="s">
        <v>41</v>
      </c>
      <c r="E28" s="11">
        <v>20</v>
      </c>
      <c r="F28" s="12">
        <f t="shared" si="2"/>
        <v>22.400000000000002</v>
      </c>
      <c r="G28" s="12">
        <v>1.1200000000000001</v>
      </c>
      <c r="H28" s="13" t="s">
        <v>32</v>
      </c>
      <c r="I28" s="13" t="s">
        <v>32</v>
      </c>
      <c r="J28" s="13" t="s">
        <v>32</v>
      </c>
      <c r="K28" s="14" t="s">
        <v>32</v>
      </c>
      <c r="L28" s="15"/>
    </row>
    <row r="29" spans="1:12" x14ac:dyDescent="0.35">
      <c r="A29" s="90"/>
      <c r="B29" s="71"/>
      <c r="C29" s="21" t="s">
        <v>42</v>
      </c>
      <c r="D29" s="16" t="s">
        <v>43</v>
      </c>
      <c r="E29" s="11">
        <v>20</v>
      </c>
      <c r="F29" s="12">
        <f t="shared" si="2"/>
        <v>22.400000000000002</v>
      </c>
      <c r="G29" s="12">
        <v>1.1200000000000001</v>
      </c>
      <c r="H29" s="13" t="s">
        <v>32</v>
      </c>
      <c r="I29" s="13" t="s">
        <v>32</v>
      </c>
      <c r="J29" s="13" t="s">
        <v>32</v>
      </c>
      <c r="K29" s="14" t="s">
        <v>32</v>
      </c>
      <c r="L29" s="15"/>
    </row>
    <row r="30" spans="1:12" x14ac:dyDescent="0.35">
      <c r="A30" s="90"/>
      <c r="B30" s="71"/>
      <c r="C30" s="21" t="s">
        <v>44</v>
      </c>
      <c r="D30" s="16" t="s">
        <v>45</v>
      </c>
      <c r="E30" s="11">
        <v>20</v>
      </c>
      <c r="F30" s="12">
        <f t="shared" si="2"/>
        <v>22.400000000000002</v>
      </c>
      <c r="G30" s="12">
        <v>1.1200000000000001</v>
      </c>
      <c r="H30" s="13" t="s">
        <v>32</v>
      </c>
      <c r="I30" s="13" t="s">
        <v>32</v>
      </c>
      <c r="J30" s="13" t="s">
        <v>32</v>
      </c>
      <c r="K30" s="14" t="s">
        <v>32</v>
      </c>
      <c r="L30" s="15"/>
    </row>
    <row r="31" spans="1:12" ht="16" thickBot="1" x14ac:dyDescent="0.4">
      <c r="A31" s="90"/>
      <c r="B31" s="72"/>
      <c r="C31" s="21" t="s">
        <v>46</v>
      </c>
      <c r="D31" s="16" t="s">
        <v>47</v>
      </c>
      <c r="E31" s="11">
        <v>20</v>
      </c>
      <c r="F31" s="12">
        <f t="shared" si="2"/>
        <v>22.400000000000002</v>
      </c>
      <c r="G31" s="12">
        <v>1.1200000000000001</v>
      </c>
      <c r="H31" s="13" t="s">
        <v>32</v>
      </c>
      <c r="I31" s="13" t="s">
        <v>32</v>
      </c>
      <c r="J31" s="13" t="s">
        <v>32</v>
      </c>
      <c r="K31" s="14" t="s">
        <v>32</v>
      </c>
      <c r="L31" s="15"/>
    </row>
    <row r="32" spans="1:12" x14ac:dyDescent="0.35">
      <c r="A32" s="90"/>
      <c r="B32" s="78" t="s">
        <v>53</v>
      </c>
      <c r="C32" s="16" t="s">
        <v>54</v>
      </c>
      <c r="D32" s="16" t="s">
        <v>55</v>
      </c>
      <c r="E32" s="11">
        <v>12</v>
      </c>
      <c r="F32" s="12">
        <f t="shared" si="2"/>
        <v>19.799999999999997</v>
      </c>
      <c r="G32" s="12">
        <v>1.65</v>
      </c>
      <c r="H32" s="12"/>
      <c r="I32" s="13" t="s">
        <v>56</v>
      </c>
      <c r="J32" s="13" t="s">
        <v>32</v>
      </c>
      <c r="K32" s="14" t="s">
        <v>32</v>
      </c>
      <c r="L32" s="15"/>
    </row>
    <row r="33" spans="1:13" x14ac:dyDescent="0.35">
      <c r="A33" s="90"/>
      <c r="B33" s="79"/>
      <c r="C33" s="16" t="s">
        <v>57</v>
      </c>
      <c r="D33" s="16" t="s">
        <v>58</v>
      </c>
      <c r="E33" s="11">
        <v>12</v>
      </c>
      <c r="F33" s="12">
        <f t="shared" si="2"/>
        <v>19.799999999999997</v>
      </c>
      <c r="G33" s="12">
        <v>1.65</v>
      </c>
      <c r="H33" s="12"/>
      <c r="I33" s="13" t="s">
        <v>56</v>
      </c>
      <c r="J33" s="13" t="s">
        <v>32</v>
      </c>
      <c r="K33" s="14" t="s">
        <v>32</v>
      </c>
      <c r="L33" s="15"/>
    </row>
    <row r="34" spans="1:13" ht="16" thickBot="1" x14ac:dyDescent="0.4">
      <c r="A34" s="90"/>
      <c r="B34" s="80"/>
      <c r="C34" s="16" t="s">
        <v>59</v>
      </c>
      <c r="D34" s="16" t="s">
        <v>60</v>
      </c>
      <c r="E34" s="11">
        <v>12</v>
      </c>
      <c r="F34" s="12">
        <f t="shared" si="2"/>
        <v>19.799999999999997</v>
      </c>
      <c r="G34" s="12">
        <v>1.65</v>
      </c>
      <c r="H34" s="12"/>
      <c r="I34" s="13" t="s">
        <v>56</v>
      </c>
      <c r="J34" s="13" t="s">
        <v>32</v>
      </c>
      <c r="K34" s="14" t="s">
        <v>32</v>
      </c>
      <c r="L34" s="15"/>
    </row>
    <row r="35" spans="1:13" x14ac:dyDescent="0.35">
      <c r="A35" s="90"/>
      <c r="B35" s="70" t="s">
        <v>74</v>
      </c>
      <c r="C35" s="21" t="s">
        <v>79</v>
      </c>
      <c r="D35" s="55" t="s">
        <v>80</v>
      </c>
      <c r="E35" s="55">
        <v>14</v>
      </c>
      <c r="F35" s="45">
        <f t="shared" si="2"/>
        <v>27.3</v>
      </c>
      <c r="G35" s="56">
        <v>1.95</v>
      </c>
      <c r="H35" s="23"/>
      <c r="I35" s="24" t="s">
        <v>56</v>
      </c>
      <c r="J35" s="24" t="s">
        <v>56</v>
      </c>
      <c r="K35" s="24" t="s">
        <v>56</v>
      </c>
      <c r="L35" s="26"/>
    </row>
    <row r="36" spans="1:13" x14ac:dyDescent="0.35">
      <c r="A36" s="90"/>
      <c r="B36" s="71"/>
      <c r="C36" s="57" t="s">
        <v>81</v>
      </c>
      <c r="D36" s="32" t="s">
        <v>82</v>
      </c>
      <c r="E36" s="32">
        <v>14</v>
      </c>
      <c r="F36" s="33">
        <f t="shared" si="2"/>
        <v>27.3</v>
      </c>
      <c r="G36" s="58">
        <v>1.95</v>
      </c>
      <c r="H36" s="23"/>
      <c r="I36" s="24" t="s">
        <v>56</v>
      </c>
      <c r="J36" s="24" t="s">
        <v>56</v>
      </c>
      <c r="K36" s="24" t="s">
        <v>56</v>
      </c>
      <c r="L36" s="26"/>
    </row>
    <row r="37" spans="1:13" ht="16" thickBot="1" x14ac:dyDescent="0.4">
      <c r="A37" s="90"/>
      <c r="B37" s="72"/>
      <c r="C37" s="57" t="s">
        <v>83</v>
      </c>
      <c r="D37" s="32" t="s">
        <v>84</v>
      </c>
      <c r="E37" s="32">
        <v>14</v>
      </c>
      <c r="F37" s="33">
        <f t="shared" si="2"/>
        <v>27.3</v>
      </c>
      <c r="G37" s="58">
        <v>1.95</v>
      </c>
      <c r="H37" s="23"/>
      <c r="I37" s="24" t="s">
        <v>56</v>
      </c>
      <c r="J37" s="24" t="s">
        <v>56</v>
      </c>
      <c r="K37" s="24" t="s">
        <v>56</v>
      </c>
      <c r="L37" s="26"/>
    </row>
    <row r="38" spans="1:13" x14ac:dyDescent="0.35">
      <c r="A38" s="90"/>
      <c r="B38" s="73" t="s">
        <v>101</v>
      </c>
      <c r="C38" s="19" t="s">
        <v>85</v>
      </c>
      <c r="D38" s="17" t="s">
        <v>86</v>
      </c>
      <c r="E38" s="17">
        <v>12</v>
      </c>
      <c r="F38" s="18">
        <f t="shared" si="2"/>
        <v>23.4</v>
      </c>
      <c r="G38" s="12">
        <v>1.95</v>
      </c>
      <c r="H38" s="48" t="s">
        <v>32</v>
      </c>
      <c r="I38" s="13" t="s">
        <v>56</v>
      </c>
      <c r="J38" s="13"/>
      <c r="K38" s="13"/>
      <c r="L38" s="15"/>
    </row>
    <row r="39" spans="1:13" x14ac:dyDescent="0.35">
      <c r="A39" s="90"/>
      <c r="B39" s="74"/>
      <c r="C39" s="19" t="s">
        <v>87</v>
      </c>
      <c r="D39" s="17" t="s">
        <v>102</v>
      </c>
      <c r="E39" s="17">
        <v>12</v>
      </c>
      <c r="F39" s="18">
        <f t="shared" si="2"/>
        <v>23.4</v>
      </c>
      <c r="G39" s="12">
        <v>1.95</v>
      </c>
      <c r="H39" s="48" t="s">
        <v>32</v>
      </c>
      <c r="I39" s="13" t="s">
        <v>56</v>
      </c>
      <c r="J39" s="13"/>
      <c r="K39" s="13"/>
      <c r="L39" s="15"/>
    </row>
    <row r="40" spans="1:13" x14ac:dyDescent="0.35">
      <c r="A40" s="90"/>
      <c r="B40" s="74"/>
      <c r="C40" s="19" t="s">
        <v>98</v>
      </c>
      <c r="D40" s="17" t="s">
        <v>88</v>
      </c>
      <c r="E40" s="17">
        <v>12</v>
      </c>
      <c r="F40" s="18">
        <f t="shared" si="2"/>
        <v>23.4</v>
      </c>
      <c r="G40" s="12">
        <v>1.95</v>
      </c>
      <c r="H40" s="48" t="s">
        <v>61</v>
      </c>
      <c r="I40" s="13" t="s">
        <v>61</v>
      </c>
      <c r="J40" s="13"/>
      <c r="K40" s="13"/>
      <c r="L40" s="15"/>
    </row>
    <row r="41" spans="1:13" x14ac:dyDescent="0.35">
      <c r="A41" s="90"/>
      <c r="B41" s="74"/>
      <c r="C41" s="19" t="s">
        <v>99</v>
      </c>
      <c r="D41" s="17" t="s">
        <v>100</v>
      </c>
      <c r="E41" s="17">
        <v>12</v>
      </c>
      <c r="F41" s="18">
        <f t="shared" si="2"/>
        <v>23.4</v>
      </c>
      <c r="G41" s="12">
        <v>1.95</v>
      </c>
      <c r="H41" s="48" t="s">
        <v>61</v>
      </c>
      <c r="I41" s="13" t="s">
        <v>61</v>
      </c>
      <c r="J41" s="13"/>
      <c r="K41" s="13"/>
      <c r="L41" s="15"/>
    </row>
    <row r="42" spans="1:13" x14ac:dyDescent="0.35">
      <c r="A42" s="90"/>
      <c r="B42" s="74"/>
      <c r="C42" s="19" t="s">
        <v>89</v>
      </c>
      <c r="D42" s="17" t="s">
        <v>90</v>
      </c>
      <c r="E42" s="17">
        <v>15</v>
      </c>
      <c r="F42" s="18">
        <f t="shared" si="2"/>
        <v>27</v>
      </c>
      <c r="G42" s="12">
        <v>1.8</v>
      </c>
      <c r="H42" s="48" t="s">
        <v>32</v>
      </c>
      <c r="I42" s="13" t="s">
        <v>56</v>
      </c>
      <c r="J42" s="13" t="s">
        <v>56</v>
      </c>
      <c r="K42" s="13" t="s">
        <v>56</v>
      </c>
      <c r="L42" s="15"/>
    </row>
    <row r="43" spans="1:13" ht="16" thickBot="1" x14ac:dyDescent="0.4">
      <c r="A43" s="90"/>
      <c r="B43" s="75"/>
      <c r="C43" s="19" t="s">
        <v>91</v>
      </c>
      <c r="D43" s="17" t="s">
        <v>92</v>
      </c>
      <c r="E43" s="17">
        <v>15</v>
      </c>
      <c r="F43" s="18">
        <f t="shared" si="2"/>
        <v>27</v>
      </c>
      <c r="G43" s="12">
        <v>1.8</v>
      </c>
      <c r="H43" s="48" t="s">
        <v>32</v>
      </c>
      <c r="I43" s="13" t="s">
        <v>56</v>
      </c>
      <c r="J43" s="13" t="s">
        <v>56</v>
      </c>
      <c r="K43" s="13" t="s">
        <v>56</v>
      </c>
      <c r="L43" s="15"/>
    </row>
    <row r="44" spans="1:13" x14ac:dyDescent="0.35">
      <c r="A44" s="90"/>
      <c r="B44" s="76" t="s">
        <v>97</v>
      </c>
      <c r="C44" s="31" t="s">
        <v>93</v>
      </c>
      <c r="D44" s="32" t="s">
        <v>94</v>
      </c>
      <c r="E44" s="32">
        <v>16</v>
      </c>
      <c r="F44" s="33">
        <f t="shared" si="2"/>
        <v>30.4</v>
      </c>
      <c r="G44" s="23">
        <v>1.9</v>
      </c>
      <c r="H44" s="23"/>
      <c r="I44" s="24" t="s">
        <v>56</v>
      </c>
      <c r="J44" s="24"/>
      <c r="K44" s="24" t="s">
        <v>56</v>
      </c>
      <c r="L44" s="26"/>
    </row>
    <row r="45" spans="1:13" ht="16" thickBot="1" x14ac:dyDescent="0.4">
      <c r="A45" s="90"/>
      <c r="B45" s="77"/>
      <c r="C45" s="31" t="s">
        <v>95</v>
      </c>
      <c r="D45" s="32" t="s">
        <v>96</v>
      </c>
      <c r="E45" s="32">
        <v>16</v>
      </c>
      <c r="F45" s="33">
        <f t="shared" si="2"/>
        <v>30.4</v>
      </c>
      <c r="G45" s="23">
        <v>1.9</v>
      </c>
      <c r="H45" s="23"/>
      <c r="I45" s="24" t="s">
        <v>56</v>
      </c>
      <c r="J45" s="24"/>
      <c r="K45" s="24" t="s">
        <v>56</v>
      </c>
      <c r="L45" s="26"/>
    </row>
    <row r="46" spans="1:13" x14ac:dyDescent="0.35">
      <c r="A46" s="90"/>
      <c r="B46" s="78" t="s">
        <v>112</v>
      </c>
      <c r="C46" s="19"/>
      <c r="D46" s="19" t="s">
        <v>113</v>
      </c>
      <c r="E46" s="11">
        <v>12</v>
      </c>
      <c r="F46" s="44">
        <f t="shared" si="2"/>
        <v>25.200000000000003</v>
      </c>
      <c r="G46" s="49">
        <v>2.1</v>
      </c>
      <c r="H46" s="13" t="s">
        <v>32</v>
      </c>
      <c r="I46" s="13" t="s">
        <v>32</v>
      </c>
      <c r="J46" s="13" t="s">
        <v>32</v>
      </c>
      <c r="K46" s="13" t="s">
        <v>32</v>
      </c>
      <c r="L46" s="15"/>
      <c r="M46"/>
    </row>
    <row r="47" spans="1:13" x14ac:dyDescent="0.35">
      <c r="A47" s="90"/>
      <c r="B47" s="79"/>
      <c r="C47" s="19"/>
      <c r="D47" s="19" t="s">
        <v>114</v>
      </c>
      <c r="E47" s="17">
        <v>12</v>
      </c>
      <c r="F47" s="18">
        <f t="shared" si="2"/>
        <v>25.200000000000003</v>
      </c>
      <c r="G47" s="49">
        <v>2.1</v>
      </c>
      <c r="H47" s="13" t="s">
        <v>32</v>
      </c>
      <c r="I47" s="13" t="s">
        <v>32</v>
      </c>
      <c r="J47" s="13" t="s">
        <v>32</v>
      </c>
      <c r="K47" s="13" t="s">
        <v>32</v>
      </c>
      <c r="L47" s="15"/>
      <c r="M47"/>
    </row>
    <row r="48" spans="1:13" ht="16" thickBot="1" x14ac:dyDescent="0.4">
      <c r="A48" s="90"/>
      <c r="B48" s="80"/>
      <c r="C48" s="19"/>
      <c r="D48" s="19" t="s">
        <v>115</v>
      </c>
      <c r="E48" s="17">
        <v>12</v>
      </c>
      <c r="F48" s="18">
        <f t="shared" si="2"/>
        <v>25.200000000000003</v>
      </c>
      <c r="G48" s="49">
        <v>2.1</v>
      </c>
      <c r="H48" s="13" t="s">
        <v>32</v>
      </c>
      <c r="I48" s="13" t="s">
        <v>32</v>
      </c>
      <c r="J48" s="13" t="s">
        <v>32</v>
      </c>
      <c r="K48" s="13" t="s">
        <v>32</v>
      </c>
      <c r="L48" s="15"/>
      <c r="M48"/>
    </row>
    <row r="49" spans="1:12" x14ac:dyDescent="0.35">
      <c r="A49" s="82" t="s">
        <v>28</v>
      </c>
      <c r="B49" s="70" t="s">
        <v>21</v>
      </c>
      <c r="C49" s="21" t="s">
        <v>22</v>
      </c>
      <c r="D49" s="21" t="s">
        <v>23</v>
      </c>
      <c r="E49" s="22">
        <v>12</v>
      </c>
      <c r="F49" s="23">
        <f t="shared" si="2"/>
        <v>30</v>
      </c>
      <c r="G49" s="23">
        <v>2.5</v>
      </c>
      <c r="H49" s="24" t="s">
        <v>32</v>
      </c>
      <c r="I49" s="24" t="s">
        <v>32</v>
      </c>
      <c r="J49" s="24" t="s">
        <v>32</v>
      </c>
      <c r="K49" s="25" t="s">
        <v>32</v>
      </c>
      <c r="L49" s="26"/>
    </row>
    <row r="50" spans="1:12" x14ac:dyDescent="0.35">
      <c r="A50" s="83"/>
      <c r="B50" s="71"/>
      <c r="C50" s="21" t="s">
        <v>24</v>
      </c>
      <c r="D50" s="21" t="s">
        <v>25</v>
      </c>
      <c r="E50" s="22">
        <v>12</v>
      </c>
      <c r="F50" s="23">
        <f t="shared" si="2"/>
        <v>30</v>
      </c>
      <c r="G50" s="23">
        <v>2.5</v>
      </c>
      <c r="H50" s="24" t="s">
        <v>32</v>
      </c>
      <c r="I50" s="24" t="s">
        <v>32</v>
      </c>
      <c r="J50" s="24" t="s">
        <v>32</v>
      </c>
      <c r="K50" s="25" t="s">
        <v>32</v>
      </c>
      <c r="L50" s="26"/>
    </row>
    <row r="51" spans="1:12" ht="16" thickBot="1" x14ac:dyDescent="0.4">
      <c r="A51" s="83"/>
      <c r="B51" s="81"/>
      <c r="C51" s="21" t="s">
        <v>26</v>
      </c>
      <c r="D51" s="21" t="s">
        <v>27</v>
      </c>
      <c r="E51" s="22">
        <v>12</v>
      </c>
      <c r="F51" s="23">
        <f t="shared" si="2"/>
        <v>30</v>
      </c>
      <c r="G51" s="23">
        <v>2.5</v>
      </c>
      <c r="H51" s="24" t="s">
        <v>32</v>
      </c>
      <c r="I51" s="24" t="s">
        <v>32</v>
      </c>
      <c r="J51" s="24" t="s">
        <v>32</v>
      </c>
      <c r="K51" s="25" t="s">
        <v>32</v>
      </c>
      <c r="L51" s="26"/>
    </row>
    <row r="52" spans="1:12" x14ac:dyDescent="0.35">
      <c r="A52" s="83"/>
      <c r="B52" s="85" t="s">
        <v>73</v>
      </c>
      <c r="C52" s="40" t="s">
        <v>65</v>
      </c>
      <c r="D52" s="10" t="s">
        <v>69</v>
      </c>
      <c r="E52" s="11">
        <v>20</v>
      </c>
      <c r="F52" s="12">
        <f t="shared" si="2"/>
        <v>32</v>
      </c>
      <c r="G52" s="12">
        <v>1.6</v>
      </c>
      <c r="H52" s="13" t="s">
        <v>61</v>
      </c>
      <c r="I52" s="13" t="s">
        <v>61</v>
      </c>
      <c r="J52" s="13" t="s">
        <v>61</v>
      </c>
      <c r="K52" s="14" t="s">
        <v>61</v>
      </c>
      <c r="L52" s="20"/>
    </row>
    <row r="53" spans="1:12" x14ac:dyDescent="0.35">
      <c r="A53" s="83"/>
      <c r="B53" s="86"/>
      <c r="C53" s="40" t="s">
        <v>66</v>
      </c>
      <c r="D53" s="10" t="s">
        <v>70</v>
      </c>
      <c r="E53" s="11">
        <v>20</v>
      </c>
      <c r="F53" s="12">
        <f t="shared" si="2"/>
        <v>32</v>
      </c>
      <c r="G53" s="12">
        <v>1.6</v>
      </c>
      <c r="H53" s="13" t="s">
        <v>61</v>
      </c>
      <c r="I53" s="13" t="s">
        <v>61</v>
      </c>
      <c r="J53" s="13" t="s">
        <v>61</v>
      </c>
      <c r="K53" s="14" t="s">
        <v>61</v>
      </c>
      <c r="L53" s="20"/>
    </row>
    <row r="54" spans="1:12" x14ac:dyDescent="0.35">
      <c r="A54" s="83"/>
      <c r="B54" s="86"/>
      <c r="C54" s="40" t="s">
        <v>67</v>
      </c>
      <c r="D54" s="10" t="s">
        <v>71</v>
      </c>
      <c r="E54" s="11">
        <v>20</v>
      </c>
      <c r="F54" s="12">
        <f t="shared" si="2"/>
        <v>32</v>
      </c>
      <c r="G54" s="12">
        <v>1.6</v>
      </c>
      <c r="H54" s="13" t="s">
        <v>61</v>
      </c>
      <c r="I54" s="13" t="s">
        <v>61</v>
      </c>
      <c r="J54" s="13" t="s">
        <v>61</v>
      </c>
      <c r="K54" s="14" t="s">
        <v>61</v>
      </c>
      <c r="L54" s="20"/>
    </row>
    <row r="55" spans="1:12" ht="16" thickBot="1" x14ac:dyDescent="0.4">
      <c r="A55" s="83"/>
      <c r="B55" s="87"/>
      <c r="C55" s="40" t="s">
        <v>109</v>
      </c>
      <c r="D55" s="50" t="s">
        <v>72</v>
      </c>
      <c r="E55" s="51">
        <v>20</v>
      </c>
      <c r="F55" s="52">
        <f t="shared" si="2"/>
        <v>32</v>
      </c>
      <c r="G55" s="52">
        <v>1.6</v>
      </c>
      <c r="H55" s="53" t="s">
        <v>61</v>
      </c>
      <c r="I55" s="53" t="s">
        <v>61</v>
      </c>
      <c r="J55" s="53" t="s">
        <v>61</v>
      </c>
      <c r="K55" s="54" t="s">
        <v>61</v>
      </c>
      <c r="L55" s="41"/>
    </row>
    <row r="56" spans="1:12" ht="14" customHeight="1" x14ac:dyDescent="0.35">
      <c r="A56" s="83"/>
      <c r="B56" s="88" t="s">
        <v>105</v>
      </c>
      <c r="C56" s="34" t="s">
        <v>66</v>
      </c>
      <c r="D56" s="30" t="s">
        <v>106</v>
      </c>
      <c r="E56" s="22">
        <v>24</v>
      </c>
      <c r="F56" s="23">
        <f>+G56*E56</f>
        <v>40.799999999999997</v>
      </c>
      <c r="G56" s="23">
        <v>1.7</v>
      </c>
      <c r="H56" s="24" t="s">
        <v>61</v>
      </c>
      <c r="I56" s="24" t="s">
        <v>61</v>
      </c>
      <c r="J56" s="24" t="s">
        <v>61</v>
      </c>
      <c r="K56" s="59" t="s">
        <v>61</v>
      </c>
      <c r="L56" s="42"/>
    </row>
    <row r="57" spans="1:12" x14ac:dyDescent="0.35">
      <c r="A57" s="83"/>
      <c r="B57" s="88"/>
      <c r="C57" s="34" t="s">
        <v>67</v>
      </c>
      <c r="D57" s="30" t="s">
        <v>110</v>
      </c>
      <c r="E57" s="22">
        <v>24</v>
      </c>
      <c r="F57" s="23">
        <f t="shared" ref="F57:F58" si="3">+G57*E57</f>
        <v>40.799999999999997</v>
      </c>
      <c r="G57" s="23">
        <v>1.7</v>
      </c>
      <c r="H57" s="24" t="s">
        <v>61</v>
      </c>
      <c r="I57" s="24" t="s">
        <v>61</v>
      </c>
      <c r="J57" s="24" t="s">
        <v>61</v>
      </c>
      <c r="K57" s="59" t="s">
        <v>61</v>
      </c>
      <c r="L57" s="42"/>
    </row>
    <row r="58" spans="1:12" ht="16" thickBot="1" x14ac:dyDescent="0.4">
      <c r="A58" s="84"/>
      <c r="B58" s="89"/>
      <c r="C58" s="60" t="s">
        <v>68</v>
      </c>
      <c r="D58" s="61" t="s">
        <v>111</v>
      </c>
      <c r="E58" s="62">
        <v>24</v>
      </c>
      <c r="F58" s="63">
        <f t="shared" si="3"/>
        <v>40.799999999999997</v>
      </c>
      <c r="G58" s="63">
        <v>1.7</v>
      </c>
      <c r="H58" s="64" t="s">
        <v>61</v>
      </c>
      <c r="I58" s="64" t="s">
        <v>61</v>
      </c>
      <c r="J58" s="64" t="s">
        <v>61</v>
      </c>
      <c r="K58" s="65" t="s">
        <v>61</v>
      </c>
      <c r="L58" s="43"/>
    </row>
  </sheetData>
  <mergeCells count="15">
    <mergeCell ref="B44:B45"/>
    <mergeCell ref="B46:B48"/>
    <mergeCell ref="B49:B51"/>
    <mergeCell ref="A49:A58"/>
    <mergeCell ref="B21:B24"/>
    <mergeCell ref="B52:B55"/>
    <mergeCell ref="B56:B58"/>
    <mergeCell ref="B25:B31"/>
    <mergeCell ref="A19:A48"/>
    <mergeCell ref="B32:B34"/>
    <mergeCell ref="A9:B9"/>
    <mergeCell ref="D9:E9"/>
    <mergeCell ref="B19:B20"/>
    <mergeCell ref="B35:B37"/>
    <mergeCell ref="B38:B43"/>
  </mergeCells>
  <hyperlinks>
    <hyperlink ref="B3" r:id="rId1"/>
  </hyperlinks>
  <pageMargins left="0.7" right="0.7" top="0.75" bottom="0.75" header="0.3" footer="0.3"/>
  <pageSetup paperSize="9" scale="32" orientation="landscape" verticalDpi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Schumacher Emilie</cp:lastModifiedBy>
  <cp:lastPrinted>2018-05-03T10:55:38Z</cp:lastPrinted>
  <dcterms:created xsi:type="dcterms:W3CDTF">2017-08-28T11:27:18Z</dcterms:created>
  <dcterms:modified xsi:type="dcterms:W3CDTF">2018-10-17T11:38:45Z</dcterms:modified>
</cp:coreProperties>
</file>